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1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L175"/>
  <c r="J175"/>
  <c r="I175"/>
  <c r="H175"/>
  <c r="G175"/>
  <c r="F175"/>
  <c r="A166"/>
  <c r="L165"/>
  <c r="J165"/>
  <c r="I165"/>
  <c r="H165"/>
  <c r="G165"/>
  <c r="F165"/>
  <c r="B157"/>
  <c r="A157"/>
  <c r="L156"/>
  <c r="J156"/>
  <c r="I156"/>
  <c r="H156"/>
  <c r="G156"/>
  <c r="F156"/>
  <c r="A147"/>
  <c r="L146"/>
  <c r="L157" s="1"/>
  <c r="J146"/>
  <c r="I146"/>
  <c r="H146"/>
  <c r="G146"/>
  <c r="F146"/>
  <c r="B138"/>
  <c r="A138"/>
  <c r="A128"/>
  <c r="L127"/>
  <c r="J127"/>
  <c r="I127"/>
  <c r="H127"/>
  <c r="G127"/>
  <c r="F127"/>
  <c r="B119"/>
  <c r="A119"/>
  <c r="L118"/>
  <c r="J118"/>
  <c r="I118"/>
  <c r="H118"/>
  <c r="G118"/>
  <c r="F118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L137" s="1"/>
  <c r="J23"/>
  <c r="J137" s="1"/>
  <c r="I23"/>
  <c r="I137" s="1"/>
  <c r="H23"/>
  <c r="H137" s="1"/>
  <c r="G23"/>
  <c r="G137" s="1"/>
  <c r="F23"/>
  <c r="F137" s="1"/>
  <c r="B14"/>
  <c r="A14"/>
  <c r="L13"/>
  <c r="J13"/>
  <c r="I13"/>
  <c r="H13"/>
  <c r="G13"/>
  <c r="F13"/>
  <c r="J195" l="1"/>
  <c r="I195"/>
  <c r="H195"/>
  <c r="L195"/>
  <c r="F195"/>
  <c r="J176"/>
  <c r="I176"/>
  <c r="H176"/>
  <c r="F176"/>
  <c r="J157"/>
  <c r="H157"/>
  <c r="G157"/>
  <c r="F157"/>
  <c r="J119"/>
  <c r="I119"/>
  <c r="H119"/>
  <c r="F119"/>
  <c r="G119"/>
  <c r="J62"/>
  <c r="I62"/>
  <c r="H62"/>
  <c r="G62"/>
  <c r="F62"/>
  <c r="G195"/>
  <c r="G176"/>
  <c r="I157"/>
  <c r="J100"/>
  <c r="I100"/>
  <c r="H100"/>
  <c r="G100"/>
  <c r="J81"/>
  <c r="I81"/>
  <c r="H81"/>
  <c r="G81"/>
  <c r="F81"/>
  <c r="L176"/>
  <c r="L119"/>
  <c r="L100"/>
  <c r="L81"/>
  <c r="L62"/>
  <c r="L43"/>
  <c r="J43"/>
  <c r="G43"/>
  <c r="F43"/>
  <c r="F100"/>
  <c r="I43"/>
  <c r="H43"/>
  <c r="J24"/>
  <c r="I24"/>
  <c r="H24"/>
  <c r="F24"/>
  <c r="G24"/>
  <c r="L24"/>
  <c r="G138"/>
  <c r="L138"/>
  <c r="J138"/>
  <c r="I138"/>
  <c r="H138"/>
  <c r="F138"/>
  <c r="G196" l="1"/>
  <c r="F196"/>
  <c r="J196"/>
  <c r="I196"/>
  <c r="H196"/>
  <c r="L196"/>
</calcChain>
</file>

<file path=xl/sharedStrings.xml><?xml version="1.0" encoding="utf-8"?>
<sst xmlns="http://schemas.openxmlformats.org/spreadsheetml/2006/main" count="257" uniqueCount="96">
  <si>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</si>
  <si>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</si>
  <si>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</si>
  <si>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</si>
  <si>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</si>
  <si>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</si>
  <si>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</si>
  <si>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</si>
  <si>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</si>
  <si>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</si>
  <si>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</si>
  <si>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</si>
  <si>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</si>
  <si>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</si>
  <si>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</si>
  <si>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</si>
  <si>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</si>
  <si>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</si>
  <si>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</si>
  <si>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</si>
  <si>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</si>
  <si>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</si>
  <si>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</si>
  <si>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</si>
  <si>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</si>
  <si>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</si>
  <si>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</si>
  <si>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</si>
  <si>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</si>
  <si>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</si>
  <si>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</si>
  <si>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</si>
  <si>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</si>
  <si>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</si>
  <si>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</si>
  <si>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</si>
  <si>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</si>
  <si>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</si>
  <si>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сосиска отварная</t>
  </si>
  <si>
    <t>макароны отварные</t>
  </si>
  <si>
    <t>кофейный напиток</t>
  </si>
  <si>
    <t>хлеб ржаной/пшеничн.</t>
  </si>
  <si>
    <t>винегрет овощн.</t>
  </si>
  <si>
    <t>котлета куриная</t>
  </si>
  <si>
    <t>5/65</t>
  </si>
  <si>
    <t>каша гречнев</t>
  </si>
  <si>
    <t>какао с молоком</t>
  </si>
  <si>
    <t>Утвердил/согласовал:</t>
  </si>
  <si>
    <t>Организатор питания/Директор</t>
  </si>
  <si>
    <t>рассольник ленингр.</t>
  </si>
  <si>
    <t>12,3/17,4</t>
  </si>
  <si>
    <t>2,3/4,7</t>
  </si>
  <si>
    <t>чай с сахаром</t>
  </si>
  <si>
    <t>салат школьный</t>
  </si>
  <si>
    <t>тефтели в соусе</t>
  </si>
  <si>
    <t>60/100</t>
  </si>
  <si>
    <t>горох. пюре</t>
  </si>
  <si>
    <t>рыба тушеная</t>
  </si>
  <si>
    <t>МОУ СОШ с.Мещерское</t>
  </si>
  <si>
    <t>Белоусов Н.А./Баскакова Н.В.</t>
  </si>
  <si>
    <t xml:space="preserve">икра кабачковая </t>
  </si>
  <si>
    <t>суп картофельный</t>
  </si>
  <si>
    <t>салат картофель с маслом</t>
  </si>
  <si>
    <t>суп вермишелевый</t>
  </si>
  <si>
    <t>котлета домашняя</t>
  </si>
  <si>
    <t>80</t>
  </si>
  <si>
    <t>борщ св.кап., карт.</t>
  </si>
  <si>
    <t>птица туш в соусе</t>
  </si>
  <si>
    <t>картоф пюре</t>
  </si>
  <si>
    <t>кисель из конц</t>
  </si>
  <si>
    <t>горох пюре</t>
  </si>
  <si>
    <t>салат из капусты</t>
  </si>
  <si>
    <t>щи карт свеж.кап</t>
  </si>
  <si>
    <t>капуста тушеная</t>
  </si>
  <si>
    <t>рис отварной</t>
  </si>
  <si>
    <t xml:space="preserve">салат капуста, кукуруза </t>
  </si>
  <si>
    <t>суп . карт. с крупой</t>
  </si>
  <si>
    <t>плов с курицей</t>
  </si>
  <si>
    <t>50/150</t>
  </si>
  <si>
    <t>винигрет овощной</t>
  </si>
  <si>
    <t>суп лапша домашняя</t>
  </si>
  <si>
    <t>печень тушоная в соусе</t>
  </si>
  <si>
    <t>картофел пюре</t>
  </si>
  <si>
    <t xml:space="preserve">чай с сахаром </t>
  </si>
  <si>
    <t>50/50</t>
  </si>
  <si>
    <t>22,87/14,13</t>
  </si>
  <si>
    <t>136/197,3</t>
  </si>
  <si>
    <t>салат из свеж помидор.</t>
  </si>
  <si>
    <t>суп картоф.рис</t>
  </si>
  <si>
    <t>котлета рыбная</t>
  </si>
  <si>
    <t>кисель из конц.</t>
  </si>
  <si>
    <t>щи картоф. свеж.кап.</t>
  </si>
  <si>
    <t>15/150</t>
  </si>
  <si>
    <t>икра свекл.морк.</t>
  </si>
  <si>
    <t>суп картофельный с бобами</t>
  </si>
  <si>
    <t>5/150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</si>
</sst>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58</v>
      </c>
      <c r="D1" s="58"/>
      <c r="E1" s="58"/>
      <c r="F1" s="12" t="s">
        <v>47</v>
      </c>
      <c r="G1" s="2" t="s">
        <v>16</v>
      </c>
      <c r="H1" s="59" t="s">
        <v>48</v>
      </c>
      <c r="I1" s="59"/>
      <c r="J1" s="59"/>
      <c r="K1" s="59"/>
    </row>
    <row r="2" spans="1:12" ht="18">
      <c r="A2" s="35" t="s">
        <v>6</v>
      </c>
      <c r="C2" s="2"/>
      <c r="G2" s="2" t="s">
        <v>17</v>
      </c>
      <c r="H2" s="59" t="s">
        <v>59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9</v>
      </c>
      <c r="I3" s="48">
        <v>1</v>
      </c>
      <c r="J3" s="49">
        <v>2024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60</v>
      </c>
      <c r="F14" s="43">
        <v>60</v>
      </c>
      <c r="G14" s="43">
        <v>1.1399999999999999</v>
      </c>
      <c r="H14" s="43">
        <v>5.34</v>
      </c>
      <c r="I14" s="43">
        <v>4.62</v>
      </c>
      <c r="J14" s="43">
        <v>71.400000000000006</v>
      </c>
      <c r="K14" s="44"/>
      <c r="L14" s="43">
        <v>12.45</v>
      </c>
    </row>
    <row r="15" spans="1:12" ht="15">
      <c r="A15" s="23"/>
      <c r="B15" s="15"/>
      <c r="C15" s="11"/>
      <c r="D15" s="7" t="s">
        <v>26</v>
      </c>
      <c r="E15" s="42" t="s">
        <v>61</v>
      </c>
      <c r="F15" s="43">
        <v>250</v>
      </c>
      <c r="G15" s="43">
        <v>6.67</v>
      </c>
      <c r="H15" s="43">
        <v>6.99</v>
      </c>
      <c r="I15" s="43">
        <v>18.45</v>
      </c>
      <c r="J15" s="43">
        <v>227</v>
      </c>
      <c r="K15" s="44"/>
      <c r="L15" s="43">
        <v>13.25</v>
      </c>
    </row>
    <row r="16" spans="1:12" ht="15">
      <c r="A16" s="23"/>
      <c r="B16" s="15"/>
      <c r="C16" s="11"/>
      <c r="D16" s="7" t="s">
        <v>27</v>
      </c>
      <c r="E16" s="42" t="s">
        <v>38</v>
      </c>
      <c r="F16" s="43">
        <v>80</v>
      </c>
      <c r="G16" s="43">
        <v>16</v>
      </c>
      <c r="H16" s="43">
        <v>22</v>
      </c>
      <c r="I16" s="43">
        <v>1.3</v>
      </c>
      <c r="J16" s="43">
        <v>246</v>
      </c>
      <c r="K16" s="44"/>
      <c r="L16" s="43">
        <v>45.69</v>
      </c>
    </row>
    <row r="17" spans="1:12" ht="15">
      <c r="A17" s="23"/>
      <c r="B17" s="15"/>
      <c r="C17" s="11"/>
      <c r="D17" s="7" t="s">
        <v>28</v>
      </c>
      <c r="E17" s="54" t="s">
        <v>73</v>
      </c>
      <c r="F17" s="43">
        <v>150</v>
      </c>
      <c r="G17" s="43">
        <v>6.56</v>
      </c>
      <c r="H17" s="43">
        <v>9.5299999999999994</v>
      </c>
      <c r="I17" s="43">
        <v>15.09</v>
      </c>
      <c r="J17" s="43">
        <v>175.5</v>
      </c>
      <c r="K17" s="44"/>
      <c r="L17" s="43">
        <v>9.5</v>
      </c>
    </row>
    <row r="18" spans="1:12" ht="15">
      <c r="A18" s="23"/>
      <c r="B18" s="15"/>
      <c r="C18" s="11"/>
      <c r="D18" s="7" t="s">
        <v>29</v>
      </c>
      <c r="E18" s="42" t="s">
        <v>40</v>
      </c>
      <c r="F18" s="43">
        <v>200</v>
      </c>
      <c r="G18" s="43">
        <v>0.5</v>
      </c>
      <c r="H18" s="43">
        <v>0.4</v>
      </c>
      <c r="I18" s="43">
        <v>31.2</v>
      </c>
      <c r="J18" s="43">
        <v>124</v>
      </c>
      <c r="K18" s="44"/>
      <c r="L18" s="43">
        <v>4.5</v>
      </c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 t="s">
        <v>41</v>
      </c>
      <c r="F20" s="43">
        <v>80</v>
      </c>
      <c r="G20" s="43">
        <v>9.4</v>
      </c>
      <c r="H20" s="43">
        <v>1.6</v>
      </c>
      <c r="I20" s="43">
        <v>99.6</v>
      </c>
      <c r="J20" s="43">
        <v>235.2</v>
      </c>
      <c r="K20" s="44"/>
      <c r="L20" s="43">
        <v>3.5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820</v>
      </c>
      <c r="G23" s="19">
        <f>SUM(G14:G22)</f>
        <v>40.269999999999996</v>
      </c>
      <c r="H23" s="19">
        <f>SUM(H14:H22)</f>
        <v>45.86</v>
      </c>
      <c r="I23" s="19">
        <f>SUM(I14:I22)</f>
        <v>170.26</v>
      </c>
      <c r="J23" s="19">
        <f>SUM(J14:J22)</f>
        <v>1079.0999999999999</v>
      </c>
      <c r="K23" s="25"/>
      <c r="L23" s="19">
        <f>SUM(L14:L22)</f>
        <v>88.89</v>
      </c>
    </row>
    <row r="24" spans="1:12" ht="1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820</v>
      </c>
      <c r="G24" s="32">
        <f t="shared" ref="G24:J24" si="2">G13+G23</f>
        <v>40.269999999999996</v>
      </c>
      <c r="H24" s="32">
        <f t="shared" si="2"/>
        <v>45.86</v>
      </c>
      <c r="I24" s="32">
        <f t="shared" si="2"/>
        <v>170.26</v>
      </c>
      <c r="J24" s="32">
        <f t="shared" si="2"/>
        <v>1079.0999999999999</v>
      </c>
      <c r="K24" s="32"/>
      <c r="L24" s="32">
        <f t="shared" ref="L24" si="3">L13+L23</f>
        <v>88.89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62</v>
      </c>
      <c r="F33" s="43">
        <v>60</v>
      </c>
      <c r="G33" s="43">
        <v>1.02</v>
      </c>
      <c r="H33" s="43">
        <v>5.13</v>
      </c>
      <c r="I33" s="43">
        <v>5.57</v>
      </c>
      <c r="J33" s="43">
        <v>74</v>
      </c>
      <c r="K33" s="44"/>
      <c r="L33" s="43">
        <v>12.45</v>
      </c>
    </row>
    <row r="34" spans="1:12" ht="15">
      <c r="A34" s="14"/>
      <c r="B34" s="15"/>
      <c r="C34" s="11"/>
      <c r="D34" s="7" t="s">
        <v>26</v>
      </c>
      <c r="E34" s="42" t="s">
        <v>63</v>
      </c>
      <c r="F34" s="43">
        <v>250</v>
      </c>
      <c r="G34" s="43">
        <v>6.67</v>
      </c>
      <c r="H34" s="43">
        <v>6.99</v>
      </c>
      <c r="I34" s="43">
        <v>18.45</v>
      </c>
      <c r="J34" s="43">
        <v>227</v>
      </c>
      <c r="K34" s="44"/>
      <c r="L34" s="43">
        <v>13.25</v>
      </c>
    </row>
    <row r="35" spans="1:12" ht="15">
      <c r="A35" s="14"/>
      <c r="B35" s="15"/>
      <c r="C35" s="11"/>
      <c r="D35" s="7" t="s">
        <v>27</v>
      </c>
      <c r="E35" s="42" t="s">
        <v>64</v>
      </c>
      <c r="F35" s="53" t="s">
        <v>65</v>
      </c>
      <c r="G35" s="51">
        <v>12.6</v>
      </c>
      <c r="H35" s="51">
        <v>10.42</v>
      </c>
      <c r="I35" s="51">
        <v>12.62</v>
      </c>
      <c r="J35" s="51">
        <v>256</v>
      </c>
      <c r="K35" s="52"/>
      <c r="L35" s="43">
        <v>45.69</v>
      </c>
    </row>
    <row r="36" spans="1:12" ht="15">
      <c r="A36" s="14"/>
      <c r="B36" s="15"/>
      <c r="C36" s="11"/>
      <c r="D36" s="7" t="s">
        <v>28</v>
      </c>
      <c r="E36" s="54" t="s">
        <v>39</v>
      </c>
      <c r="F36" s="43">
        <v>150</v>
      </c>
      <c r="G36" s="43">
        <v>5.35</v>
      </c>
      <c r="H36" s="43">
        <v>3.81</v>
      </c>
      <c r="I36" s="43">
        <v>31.94</v>
      </c>
      <c r="J36" s="43">
        <v>196.48</v>
      </c>
      <c r="K36" s="44"/>
      <c r="L36" s="43">
        <v>9.5</v>
      </c>
    </row>
    <row r="37" spans="1:12" ht="15">
      <c r="A37" s="14"/>
      <c r="B37" s="15"/>
      <c r="C37" s="11"/>
      <c r="D37" s="7" t="s">
        <v>29</v>
      </c>
      <c r="E37" s="54" t="s">
        <v>52</v>
      </c>
      <c r="F37" s="43">
        <v>200</v>
      </c>
      <c r="G37" s="43">
        <v>0.6</v>
      </c>
      <c r="H37" s="43">
        <v>0</v>
      </c>
      <c r="I37" s="43">
        <v>33</v>
      </c>
      <c r="J37" s="43">
        <v>136</v>
      </c>
      <c r="K37" s="44"/>
      <c r="L37" s="43">
        <v>4.5</v>
      </c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 t="s">
        <v>41</v>
      </c>
      <c r="F39" s="43">
        <v>80</v>
      </c>
      <c r="G39" s="43">
        <v>9.4</v>
      </c>
      <c r="H39" s="43">
        <v>1.6</v>
      </c>
      <c r="I39" s="43">
        <v>99.6</v>
      </c>
      <c r="J39" s="43">
        <v>235.2</v>
      </c>
      <c r="K39" s="44"/>
      <c r="L39" s="43">
        <v>3.5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740</v>
      </c>
      <c r="G42" s="19">
        <f t="shared" ref="G42" si="8">SUM(G33:G41)</f>
        <v>35.64</v>
      </c>
      <c r="H42" s="19">
        <f t="shared" ref="H42" si="9">SUM(H33:H41)</f>
        <v>27.95</v>
      </c>
      <c r="I42" s="19">
        <f t="shared" ref="I42" si="10">SUM(I33:I41)</f>
        <v>201.18</v>
      </c>
      <c r="J42" s="19">
        <f t="shared" ref="J42:L42" si="11">SUM(J33:J41)</f>
        <v>1124.68</v>
      </c>
      <c r="K42" s="25"/>
      <c r="L42" s="19">
        <f t="shared" si="11"/>
        <v>88.89</v>
      </c>
    </row>
    <row r="43" spans="1:12" ht="15.75" customHeigh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740</v>
      </c>
      <c r="G43" s="32">
        <f t="shared" ref="G43" si="12">G32+G42</f>
        <v>35.64</v>
      </c>
      <c r="H43" s="32">
        <f t="shared" ref="H43" si="13">H32+H42</f>
        <v>27.95</v>
      </c>
      <c r="I43" s="32">
        <f t="shared" ref="I43" si="14">I32+I42</f>
        <v>201.18</v>
      </c>
      <c r="J43" s="32">
        <f t="shared" ref="J43:L43" si="15">J32+J42</f>
        <v>1124.68</v>
      </c>
      <c r="K43" s="32"/>
      <c r="L43" s="32">
        <f t="shared" si="15"/>
        <v>88.89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6">SUM(G44:G50)</f>
        <v>0</v>
      </c>
      <c r="H51" s="19">
        <f t="shared" ref="H51" si="17">SUM(H44:H50)</f>
        <v>0</v>
      </c>
      <c r="I51" s="19">
        <f t="shared" ref="I51" si="18">SUM(I44:I50)</f>
        <v>0</v>
      </c>
      <c r="J51" s="19">
        <f t="shared" ref="J51:L51" si="19">SUM(J44:J50)</f>
        <v>0</v>
      </c>
      <c r="K51" s="25"/>
      <c r="L51" s="19">
        <f t="shared" si="19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42</v>
      </c>
      <c r="F52" s="43">
        <v>60</v>
      </c>
      <c r="G52" s="43">
        <v>3.05</v>
      </c>
      <c r="H52" s="43">
        <v>3.9</v>
      </c>
      <c r="I52" s="43">
        <v>5.7</v>
      </c>
      <c r="J52" s="43">
        <v>65.599999999999994</v>
      </c>
      <c r="K52" s="44"/>
      <c r="L52" s="43">
        <v>12.45</v>
      </c>
    </row>
    <row r="53" spans="1:12" ht="15">
      <c r="A53" s="23"/>
      <c r="B53" s="15"/>
      <c r="C53" s="11"/>
      <c r="D53" s="7" t="s">
        <v>26</v>
      </c>
      <c r="E53" s="42" t="s">
        <v>66</v>
      </c>
      <c r="F53" s="43">
        <v>150</v>
      </c>
      <c r="G53" s="43">
        <v>12.06</v>
      </c>
      <c r="H53" s="43">
        <v>15.27</v>
      </c>
      <c r="I53" s="43">
        <v>13.01</v>
      </c>
      <c r="J53" s="43">
        <v>208</v>
      </c>
      <c r="K53" s="44"/>
      <c r="L53" s="43">
        <v>13.25</v>
      </c>
    </row>
    <row r="54" spans="1:12" ht="15">
      <c r="A54" s="23"/>
      <c r="B54" s="15"/>
      <c r="C54" s="11"/>
      <c r="D54" s="7" t="s">
        <v>27</v>
      </c>
      <c r="E54" s="42" t="s">
        <v>67</v>
      </c>
      <c r="F54" s="43">
        <v>80</v>
      </c>
      <c r="G54" s="43">
        <v>23</v>
      </c>
      <c r="H54" s="43">
        <v>27.75</v>
      </c>
      <c r="I54" s="43">
        <v>3.69</v>
      </c>
      <c r="J54" s="43">
        <v>356.19</v>
      </c>
      <c r="K54" s="44"/>
      <c r="L54" s="43">
        <v>45.69</v>
      </c>
    </row>
    <row r="55" spans="1:12" ht="15">
      <c r="A55" s="23"/>
      <c r="B55" s="15"/>
      <c r="C55" s="11"/>
      <c r="D55" s="7" t="s">
        <v>28</v>
      </c>
      <c r="E55" s="42" t="s">
        <v>68</v>
      </c>
      <c r="F55" s="43"/>
      <c r="G55" s="43">
        <v>3.15</v>
      </c>
      <c r="H55" s="43">
        <v>8.25</v>
      </c>
      <c r="I55" s="43">
        <v>24.48</v>
      </c>
      <c r="J55" s="43">
        <v>177</v>
      </c>
      <c r="K55" s="44"/>
      <c r="L55" s="43">
        <v>9.5</v>
      </c>
    </row>
    <row r="56" spans="1:12" ht="15">
      <c r="A56" s="23"/>
      <c r="B56" s="15"/>
      <c r="C56" s="11"/>
      <c r="D56" s="7" t="s">
        <v>29</v>
      </c>
      <c r="E56" s="42" t="s">
        <v>69</v>
      </c>
      <c r="F56" s="43">
        <v>200</v>
      </c>
      <c r="G56" s="43">
        <v>0</v>
      </c>
      <c r="H56" s="43">
        <v>0</v>
      </c>
      <c r="I56" s="43">
        <v>42.1</v>
      </c>
      <c r="J56" s="43">
        <v>163</v>
      </c>
      <c r="K56" s="44"/>
      <c r="L56" s="43">
        <v>4.5</v>
      </c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 t="s">
        <v>41</v>
      </c>
      <c r="F58" s="43">
        <v>80</v>
      </c>
      <c r="G58" s="43">
        <v>9.4</v>
      </c>
      <c r="H58" s="43">
        <v>1.6</v>
      </c>
      <c r="I58" s="43">
        <v>99.6</v>
      </c>
      <c r="J58" s="43">
        <v>235.2</v>
      </c>
      <c r="K58" s="44"/>
      <c r="L58" s="43">
        <v>3.5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570</v>
      </c>
      <c r="G61" s="19">
        <f t="shared" ref="G61" si="20">SUM(G52:G60)</f>
        <v>50.66</v>
      </c>
      <c r="H61" s="19">
        <f t="shared" ref="H61" si="21">SUM(H52:H60)</f>
        <v>56.77</v>
      </c>
      <c r="I61" s="19">
        <f t="shared" ref="I61" si="22">SUM(I52:I60)</f>
        <v>188.57999999999998</v>
      </c>
      <c r="J61" s="19">
        <f t="shared" ref="J61:L61" si="23">SUM(J52:J60)</f>
        <v>1204.99</v>
      </c>
      <c r="K61" s="25"/>
      <c r="L61" s="19">
        <f t="shared" si="23"/>
        <v>88.89</v>
      </c>
    </row>
    <row r="62" spans="1:12" ht="15.75" customHeigh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570</v>
      </c>
      <c r="G62" s="32">
        <f t="shared" ref="G62" si="24">G51+G61</f>
        <v>50.66</v>
      </c>
      <c r="H62" s="32">
        <f t="shared" ref="H62" si="25">H51+H61</f>
        <v>56.77</v>
      </c>
      <c r="I62" s="32">
        <f t="shared" ref="I62" si="26">I51+I61</f>
        <v>188.57999999999998</v>
      </c>
      <c r="J62" s="32">
        <f t="shared" ref="J62:L62" si="27">J51+J61</f>
        <v>1204.99</v>
      </c>
      <c r="K62" s="32"/>
      <c r="L62" s="32">
        <f t="shared" si="27"/>
        <v>88.89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8">SUM(G63:G69)</f>
        <v>0</v>
      </c>
      <c r="H70" s="19">
        <f t="shared" ref="H70" si="29">SUM(H63:H69)</f>
        <v>0</v>
      </c>
      <c r="I70" s="19">
        <f t="shared" ref="I70" si="30">SUM(I63:I69)</f>
        <v>0</v>
      </c>
      <c r="J70" s="19">
        <f t="shared" ref="J70:L70" si="31">SUM(J63:J69)</f>
        <v>0</v>
      </c>
      <c r="K70" s="25"/>
      <c r="L70" s="19">
        <f t="shared" si="31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4" t="s">
        <v>53</v>
      </c>
      <c r="F71" s="43">
        <v>60</v>
      </c>
      <c r="G71" s="43">
        <v>1.2</v>
      </c>
      <c r="H71" s="43">
        <v>5.9</v>
      </c>
      <c r="I71" s="43">
        <v>5.0999999999999996</v>
      </c>
      <c r="J71" s="43">
        <v>78</v>
      </c>
      <c r="K71" s="44"/>
      <c r="L71" s="43">
        <v>12.45</v>
      </c>
    </row>
    <row r="72" spans="1:12" ht="15">
      <c r="A72" s="23"/>
      <c r="B72" s="15"/>
      <c r="C72" s="11"/>
      <c r="D72" s="7" t="s">
        <v>26</v>
      </c>
      <c r="E72" s="54" t="s">
        <v>49</v>
      </c>
      <c r="F72" s="43">
        <v>250</v>
      </c>
      <c r="G72" s="43">
        <v>5.0999999999999996</v>
      </c>
      <c r="H72" s="43">
        <v>15.2</v>
      </c>
      <c r="I72" s="43">
        <v>15.4</v>
      </c>
      <c r="J72" s="43">
        <v>219</v>
      </c>
      <c r="K72" s="44"/>
      <c r="L72" s="43">
        <v>13.25</v>
      </c>
    </row>
    <row r="73" spans="1:12" ht="15">
      <c r="A73" s="23"/>
      <c r="B73" s="15"/>
      <c r="C73" s="11"/>
      <c r="D73" s="7" t="s">
        <v>27</v>
      </c>
      <c r="E73" s="54" t="s">
        <v>43</v>
      </c>
      <c r="F73" s="56">
        <v>65</v>
      </c>
      <c r="G73" s="43">
        <v>18</v>
      </c>
      <c r="H73" s="43">
        <v>26</v>
      </c>
      <c r="I73" s="43">
        <v>17</v>
      </c>
      <c r="J73" s="43">
        <v>263</v>
      </c>
      <c r="K73" s="44"/>
      <c r="L73" s="43">
        <v>45.69</v>
      </c>
    </row>
    <row r="74" spans="1:12" ht="15">
      <c r="A74" s="23"/>
      <c r="B74" s="15"/>
      <c r="C74" s="11"/>
      <c r="D74" s="7" t="s">
        <v>28</v>
      </c>
      <c r="E74" s="54" t="s">
        <v>70</v>
      </c>
      <c r="F74" s="43">
        <v>150</v>
      </c>
      <c r="G74" s="43">
        <v>16</v>
      </c>
      <c r="H74" s="43">
        <v>8</v>
      </c>
      <c r="I74" s="43">
        <v>38.6</v>
      </c>
      <c r="J74" s="43">
        <v>283</v>
      </c>
      <c r="K74" s="44"/>
      <c r="L74" s="43">
        <v>9.5</v>
      </c>
    </row>
    <row r="75" spans="1:12" ht="15">
      <c r="A75" s="23"/>
      <c r="B75" s="15"/>
      <c r="C75" s="11"/>
      <c r="D75" s="7" t="s">
        <v>29</v>
      </c>
      <c r="E75" s="54" t="s">
        <v>52</v>
      </c>
      <c r="F75" s="43">
        <v>200</v>
      </c>
      <c r="G75" s="43">
        <v>0.26</v>
      </c>
      <c r="H75" s="43">
        <v>0</v>
      </c>
      <c r="I75" s="43">
        <v>15.22</v>
      </c>
      <c r="J75" s="43">
        <v>59</v>
      </c>
      <c r="K75" s="44"/>
      <c r="L75" s="43">
        <v>4.5</v>
      </c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 t="s">
        <v>41</v>
      </c>
      <c r="F77" s="43">
        <v>80</v>
      </c>
      <c r="G77" s="43">
        <v>9.4</v>
      </c>
      <c r="H77" s="43">
        <v>1.6</v>
      </c>
      <c r="I77" s="43">
        <v>99.6</v>
      </c>
      <c r="J77" s="43">
        <v>235.2</v>
      </c>
      <c r="K77" s="44"/>
      <c r="L77" s="43">
        <v>3.5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805</v>
      </c>
      <c r="G80" s="19">
        <f t="shared" ref="G80" si="32">SUM(G71:G79)</f>
        <v>49.959999999999994</v>
      </c>
      <c r="H80" s="19">
        <f t="shared" ref="H80" si="33">SUM(H71:H79)</f>
        <v>56.7</v>
      </c>
      <c r="I80" s="19">
        <f t="shared" ref="I80" si="34">SUM(I71:I79)</f>
        <v>190.92</v>
      </c>
      <c r="J80" s="19">
        <f t="shared" ref="J80:L80" si="35">SUM(J71:J79)</f>
        <v>1137.2</v>
      </c>
      <c r="K80" s="25"/>
      <c r="L80" s="19">
        <f t="shared" si="35"/>
        <v>88.89</v>
      </c>
    </row>
    <row r="81" spans="1:12" ht="15.75" customHeigh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805</v>
      </c>
      <c r="G81" s="32">
        <f t="shared" ref="G81" si="36">G70+G80</f>
        <v>49.959999999999994</v>
      </c>
      <c r="H81" s="32">
        <f t="shared" ref="H81" si="37">H70+H80</f>
        <v>56.7</v>
      </c>
      <c r="I81" s="32">
        <f t="shared" ref="I81" si="38">I70+I80</f>
        <v>190.92</v>
      </c>
      <c r="J81" s="32">
        <f t="shared" ref="J81:L81" si="39">J70+J80</f>
        <v>1137.2</v>
      </c>
      <c r="K81" s="32"/>
      <c r="L81" s="32">
        <f t="shared" si="39"/>
        <v>88.89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0">SUM(G82:G88)</f>
        <v>0</v>
      </c>
      <c r="H89" s="19">
        <f t="shared" ref="H89" si="41">SUM(H82:H88)</f>
        <v>0</v>
      </c>
      <c r="I89" s="19">
        <f t="shared" ref="I89" si="42">SUM(I82:I88)</f>
        <v>0</v>
      </c>
      <c r="J89" s="19">
        <f t="shared" ref="J89:L89" si="43">SUM(J82:J88)</f>
        <v>0</v>
      </c>
      <c r="K89" s="25"/>
      <c r="L89" s="19">
        <f t="shared" si="43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4" t="s">
        <v>71</v>
      </c>
      <c r="F90" s="43">
        <v>60</v>
      </c>
      <c r="G90" s="43">
        <v>1.2</v>
      </c>
      <c r="H90" s="43">
        <v>4</v>
      </c>
      <c r="I90" s="43">
        <v>6.1</v>
      </c>
      <c r="J90" s="43">
        <v>66</v>
      </c>
      <c r="K90" s="44"/>
      <c r="L90" s="43">
        <v>12.45</v>
      </c>
    </row>
    <row r="91" spans="1:12" ht="15">
      <c r="A91" s="23"/>
      <c r="B91" s="15"/>
      <c r="C91" s="11"/>
      <c r="D91" s="7" t="s">
        <v>26</v>
      </c>
      <c r="E91" s="54" t="s">
        <v>72</v>
      </c>
      <c r="F91" s="43">
        <v>250</v>
      </c>
      <c r="G91" s="43">
        <v>6.97</v>
      </c>
      <c r="H91" s="43">
        <v>15.6</v>
      </c>
      <c r="I91" s="43">
        <v>9.33</v>
      </c>
      <c r="J91" s="43">
        <v>94</v>
      </c>
      <c r="K91" s="44"/>
      <c r="L91" s="43">
        <v>13.25</v>
      </c>
    </row>
    <row r="92" spans="1:12" ht="15">
      <c r="A92" s="23"/>
      <c r="B92" s="15"/>
      <c r="C92" s="11"/>
      <c r="D92" s="7" t="s">
        <v>27</v>
      </c>
      <c r="E92" s="54" t="s">
        <v>57</v>
      </c>
      <c r="F92" s="43">
        <v>80</v>
      </c>
      <c r="G92" s="43">
        <v>15.6</v>
      </c>
      <c r="H92" s="43">
        <v>5.44</v>
      </c>
      <c r="I92" s="43">
        <v>3.28</v>
      </c>
      <c r="J92" s="43">
        <v>224.8</v>
      </c>
      <c r="K92" s="44"/>
      <c r="L92" s="43">
        <v>45.69</v>
      </c>
    </row>
    <row r="93" spans="1:12" ht="15">
      <c r="A93" s="23"/>
      <c r="B93" s="15"/>
      <c r="C93" s="11"/>
      <c r="D93" s="7" t="s">
        <v>28</v>
      </c>
      <c r="E93" s="54" t="s">
        <v>74</v>
      </c>
      <c r="F93" s="43">
        <v>150</v>
      </c>
      <c r="G93" s="43">
        <v>5.7</v>
      </c>
      <c r="H93" s="43">
        <v>9.3000000000000007</v>
      </c>
      <c r="I93" s="43">
        <v>57.9</v>
      </c>
      <c r="J93" s="43">
        <v>342</v>
      </c>
      <c r="K93" s="44"/>
      <c r="L93" s="43">
        <v>9.5</v>
      </c>
    </row>
    <row r="94" spans="1:12" ht="15">
      <c r="A94" s="23"/>
      <c r="B94" s="15"/>
      <c r="C94" s="11"/>
      <c r="D94" s="7" t="s">
        <v>29</v>
      </c>
      <c r="E94" s="54" t="s">
        <v>46</v>
      </c>
      <c r="F94" s="43">
        <v>200</v>
      </c>
      <c r="G94" s="43">
        <v>4.8499999999999996</v>
      </c>
      <c r="H94" s="43">
        <v>5.04</v>
      </c>
      <c r="I94" s="43">
        <v>32.729999999999997</v>
      </c>
      <c r="J94" s="43">
        <v>195.71</v>
      </c>
      <c r="K94" s="44"/>
      <c r="L94" s="43">
        <v>4.5</v>
      </c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 t="s">
        <v>41</v>
      </c>
      <c r="F96" s="43">
        <v>80</v>
      </c>
      <c r="G96" s="43">
        <v>9.4</v>
      </c>
      <c r="H96" s="43">
        <v>1.6</v>
      </c>
      <c r="I96" s="43">
        <v>99.6</v>
      </c>
      <c r="J96" s="43">
        <v>235.2</v>
      </c>
      <c r="K96" s="44"/>
      <c r="L96" s="43">
        <v>3.5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820</v>
      </c>
      <c r="G99" s="19">
        <f t="shared" ref="G99" si="44">SUM(G90:G98)</f>
        <v>43.72</v>
      </c>
      <c r="H99" s="19">
        <f t="shared" ref="H99" si="45">SUM(H90:H98)</f>
        <v>40.980000000000004</v>
      </c>
      <c r="I99" s="19">
        <f t="shared" ref="I99" si="46">SUM(I90:I98)</f>
        <v>208.94</v>
      </c>
      <c r="J99" s="19">
        <f t="shared" ref="J99:L99" si="47">SUM(J90:J98)</f>
        <v>1157.71</v>
      </c>
      <c r="K99" s="25"/>
      <c r="L99" s="19">
        <f t="shared" si="47"/>
        <v>88.89</v>
      </c>
    </row>
    <row r="100" spans="1:12" ht="15.75" customHeigh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820</v>
      </c>
      <c r="G100" s="32">
        <f t="shared" ref="G100" si="48">G89+G99</f>
        <v>43.72</v>
      </c>
      <c r="H100" s="32">
        <f t="shared" ref="H100" si="49">H89+H99</f>
        <v>40.980000000000004</v>
      </c>
      <c r="I100" s="32">
        <f t="shared" ref="I100" si="50">I89+I99</f>
        <v>208.94</v>
      </c>
      <c r="J100" s="32">
        <f t="shared" ref="J100:L100" si="51">J89+J99</f>
        <v>1157.71</v>
      </c>
      <c r="K100" s="32"/>
      <c r="L100" s="32">
        <f t="shared" si="51"/>
        <v>88.89</v>
      </c>
    </row>
    <row r="101" spans="1:12" ht="15">
      <c r="A101" s="20">
        <v>2</v>
      </c>
      <c r="B101" s="21">
        <v>7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2">SUM(G101:G107)</f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25"/>
      <c r="L108" s="19">
        <f t="shared" ref="L108" si="53">SUM(L101:L107)</f>
        <v>0</v>
      </c>
    </row>
    <row r="109" spans="1:12" ht="15">
      <c r="A109" s="26">
        <f>A101</f>
        <v>2</v>
      </c>
      <c r="B109" s="13">
        <v>7</v>
      </c>
      <c r="C109" s="10" t="s">
        <v>24</v>
      </c>
      <c r="D109" s="7" t="s">
        <v>25</v>
      </c>
      <c r="E109" s="54" t="s">
        <v>75</v>
      </c>
      <c r="F109" s="43">
        <v>60</v>
      </c>
      <c r="G109" s="43">
        <v>1.9</v>
      </c>
      <c r="H109" s="43">
        <v>5.7</v>
      </c>
      <c r="I109" s="43">
        <v>7.3</v>
      </c>
      <c r="J109" s="43">
        <v>88</v>
      </c>
      <c r="K109" s="44"/>
      <c r="L109" s="43">
        <v>12.45</v>
      </c>
    </row>
    <row r="110" spans="1:12" ht="15">
      <c r="A110" s="23"/>
      <c r="B110" s="15"/>
      <c r="C110" s="11"/>
      <c r="D110" s="7" t="s">
        <v>26</v>
      </c>
      <c r="E110" s="54" t="s">
        <v>76</v>
      </c>
      <c r="F110" s="43">
        <v>250</v>
      </c>
      <c r="G110" s="43">
        <v>2.7</v>
      </c>
      <c r="H110" s="43">
        <v>2.5</v>
      </c>
      <c r="I110" s="43">
        <v>18.8</v>
      </c>
      <c r="J110" s="43">
        <v>114</v>
      </c>
      <c r="K110" s="44"/>
      <c r="L110" s="43">
        <v>13.25</v>
      </c>
    </row>
    <row r="111" spans="1:12" ht="15">
      <c r="A111" s="23"/>
      <c r="B111" s="15"/>
      <c r="C111" s="11"/>
      <c r="D111" s="7" t="s">
        <v>27</v>
      </c>
      <c r="E111" s="54" t="s">
        <v>77</v>
      </c>
      <c r="F111" s="55" t="s">
        <v>78</v>
      </c>
      <c r="G111" s="43">
        <v>18</v>
      </c>
      <c r="H111" s="43">
        <v>37.200000000000003</v>
      </c>
      <c r="I111" s="43">
        <v>41</v>
      </c>
      <c r="J111" s="43">
        <v>574</v>
      </c>
      <c r="K111" s="44"/>
      <c r="L111" s="43">
        <v>55.19</v>
      </c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54" t="s">
        <v>46</v>
      </c>
      <c r="F113" s="43">
        <v>200</v>
      </c>
      <c r="G113" s="43">
        <v>4.8499999999999996</v>
      </c>
      <c r="H113" s="43">
        <v>5.04</v>
      </c>
      <c r="I113" s="43">
        <v>32.729999999999997</v>
      </c>
      <c r="J113" s="43">
        <v>195.71</v>
      </c>
      <c r="K113" s="44"/>
      <c r="L113" s="43">
        <v>4.5</v>
      </c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 t="s">
        <v>41</v>
      </c>
      <c r="F115" s="43">
        <v>80</v>
      </c>
      <c r="G115" s="43">
        <v>9.4</v>
      </c>
      <c r="H115" s="43">
        <v>1.6</v>
      </c>
      <c r="I115" s="43">
        <v>99.6</v>
      </c>
      <c r="J115" s="43">
        <v>235.2</v>
      </c>
      <c r="K115" s="44"/>
      <c r="L115" s="43">
        <v>3.5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590</v>
      </c>
      <c r="G118" s="19">
        <f t="shared" ref="G118:J118" si="54">SUM(G109:G117)</f>
        <v>36.85</v>
      </c>
      <c r="H118" s="19">
        <f t="shared" si="54"/>
        <v>52.040000000000006</v>
      </c>
      <c r="I118" s="19">
        <f t="shared" si="54"/>
        <v>199.42999999999998</v>
      </c>
      <c r="J118" s="19">
        <f t="shared" si="54"/>
        <v>1206.9100000000001</v>
      </c>
      <c r="K118" s="25"/>
      <c r="L118" s="19">
        <f t="shared" ref="L118" si="55">SUM(L109:L117)</f>
        <v>88.89</v>
      </c>
    </row>
    <row r="119" spans="1:12" ht="15">
      <c r="A119" s="29">
        <f>A101</f>
        <v>2</v>
      </c>
      <c r="B119" s="30">
        <f>B101</f>
        <v>7</v>
      </c>
      <c r="C119" s="60" t="s">
        <v>4</v>
      </c>
      <c r="D119" s="61"/>
      <c r="E119" s="31"/>
      <c r="F119" s="32">
        <f>F108+F118</f>
        <v>590</v>
      </c>
      <c r="G119" s="32">
        <f t="shared" ref="G119" si="56">G108+G118</f>
        <v>36.85</v>
      </c>
      <c r="H119" s="32">
        <f t="shared" ref="H119" si="57">H108+H118</f>
        <v>52.040000000000006</v>
      </c>
      <c r="I119" s="32">
        <f t="shared" ref="I119" si="58">I108+I118</f>
        <v>199.42999999999998</v>
      </c>
      <c r="J119" s="32">
        <f t="shared" ref="J119:L119" si="59">J108+J118</f>
        <v>1206.9100000000001</v>
      </c>
      <c r="K119" s="32"/>
      <c r="L119" s="32">
        <f t="shared" si="59"/>
        <v>88.89</v>
      </c>
    </row>
    <row r="120" spans="1:12" ht="15">
      <c r="A120" s="14">
        <v>2</v>
      </c>
      <c r="B120" s="15">
        <v>8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v>8</v>
      </c>
      <c r="C128" s="10" t="s">
        <v>24</v>
      </c>
      <c r="D128" s="7" t="s">
        <v>25</v>
      </c>
      <c r="E128" s="54" t="s">
        <v>79</v>
      </c>
      <c r="F128" s="43">
        <v>60</v>
      </c>
      <c r="G128" s="43">
        <v>3.05</v>
      </c>
      <c r="H128" s="43">
        <v>3.9</v>
      </c>
      <c r="I128" s="43">
        <v>5.7</v>
      </c>
      <c r="J128" s="43">
        <v>65.599999999999994</v>
      </c>
      <c r="K128" s="44"/>
      <c r="L128" s="43">
        <v>12.45</v>
      </c>
    </row>
    <row r="129" spans="1:12" ht="15">
      <c r="A129" s="14"/>
      <c r="B129" s="15"/>
      <c r="C129" s="11"/>
      <c r="D129" s="7" t="s">
        <v>26</v>
      </c>
      <c r="E129" s="54" t="s">
        <v>80</v>
      </c>
      <c r="F129" s="43">
        <v>250</v>
      </c>
      <c r="G129" s="43">
        <v>2.8</v>
      </c>
      <c r="H129" s="43">
        <v>2.7</v>
      </c>
      <c r="I129" s="43">
        <v>17.899999999999999</v>
      </c>
      <c r="J129" s="43">
        <v>109</v>
      </c>
      <c r="K129" s="44"/>
      <c r="L129" s="43">
        <v>13.25</v>
      </c>
    </row>
    <row r="130" spans="1:12" ht="25.5">
      <c r="A130" s="14"/>
      <c r="B130" s="15"/>
      <c r="C130" s="11"/>
      <c r="D130" s="7" t="s">
        <v>27</v>
      </c>
      <c r="E130" s="54" t="s">
        <v>81</v>
      </c>
      <c r="F130" s="55" t="s">
        <v>84</v>
      </c>
      <c r="G130" s="55" t="s">
        <v>85</v>
      </c>
      <c r="H130" s="55" t="s">
        <v>50</v>
      </c>
      <c r="I130" s="55" t="s">
        <v>51</v>
      </c>
      <c r="J130" s="55" t="s">
        <v>86</v>
      </c>
      <c r="K130" s="44"/>
      <c r="L130" s="43">
        <v>45.69</v>
      </c>
    </row>
    <row r="131" spans="1:12" ht="15">
      <c r="A131" s="14"/>
      <c r="B131" s="15"/>
      <c r="C131" s="11"/>
      <c r="D131" s="7" t="s">
        <v>28</v>
      </c>
      <c r="E131" s="54" t="s">
        <v>82</v>
      </c>
      <c r="F131" s="43">
        <v>150</v>
      </c>
      <c r="G131" s="43">
        <v>15</v>
      </c>
      <c r="H131" s="43">
        <v>8.25</v>
      </c>
      <c r="I131" s="43">
        <v>24.48</v>
      </c>
      <c r="J131" s="43">
        <v>177</v>
      </c>
      <c r="K131" s="44"/>
      <c r="L131" s="43">
        <v>9.5</v>
      </c>
    </row>
    <row r="132" spans="1:12" ht="15">
      <c r="A132" s="14"/>
      <c r="B132" s="15"/>
      <c r="C132" s="11"/>
      <c r="D132" s="7" t="s">
        <v>29</v>
      </c>
      <c r="E132" s="54" t="s">
        <v>83</v>
      </c>
      <c r="F132" s="43">
        <v>200</v>
      </c>
      <c r="G132" s="43">
        <v>0.26</v>
      </c>
      <c r="H132" s="43">
        <v>0</v>
      </c>
      <c r="I132" s="43">
        <v>15.22</v>
      </c>
      <c r="J132" s="43">
        <v>59</v>
      </c>
      <c r="K132" s="44"/>
      <c r="L132" s="43">
        <v>4.5</v>
      </c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 t="s">
        <v>41</v>
      </c>
      <c r="F134" s="43">
        <v>80</v>
      </c>
      <c r="G134" s="43">
        <v>9.4</v>
      </c>
      <c r="H134" s="43">
        <v>1.6</v>
      </c>
      <c r="I134" s="43">
        <v>99.6</v>
      </c>
      <c r="J134" s="43">
        <v>235.2</v>
      </c>
      <c r="K134" s="44"/>
      <c r="L134" s="43">
        <v>3.5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740</v>
      </c>
      <c r="G137" s="19">
        <f>SUM(G128:G136)</f>
        <v>30.510000000000005</v>
      </c>
      <c r="H137" s="19">
        <f>SUM(H128:H136)</f>
        <v>16.45</v>
      </c>
      <c r="I137" s="19">
        <f>SUM(I128:I136)</f>
        <v>162.89999999999998</v>
      </c>
      <c r="J137" s="19">
        <f>SUM(J128:J136)</f>
        <v>645.79999999999995</v>
      </c>
      <c r="K137" s="25"/>
      <c r="L137" s="19">
        <f>SUM(L128:L136)</f>
        <v>88.89</v>
      </c>
    </row>
    <row r="138" spans="1:12" ht="15">
      <c r="A138" s="33">
        <f>A120</f>
        <v>2</v>
      </c>
      <c r="B138" s="33">
        <f>B120</f>
        <v>8</v>
      </c>
      <c r="C138" s="60" t="s">
        <v>4</v>
      </c>
      <c r="D138" s="61"/>
      <c r="E138" s="31"/>
      <c r="F138" s="32">
        <f>F127+F137</f>
        <v>740</v>
      </c>
      <c r="G138" s="32">
        <f t="shared" ref="G138" si="62">G127+G137</f>
        <v>30.510000000000005</v>
      </c>
      <c r="H138" s="32">
        <f t="shared" ref="H138" si="63">H127+H137</f>
        <v>16.45</v>
      </c>
      <c r="I138" s="32">
        <f t="shared" ref="I138" si="64">I127+I137</f>
        <v>162.89999999999998</v>
      </c>
      <c r="J138" s="32">
        <f t="shared" ref="J138:L138" si="65">J127+J137</f>
        <v>645.79999999999995</v>
      </c>
      <c r="K138" s="32"/>
      <c r="L138" s="32">
        <f t="shared" si="65"/>
        <v>88.89</v>
      </c>
    </row>
    <row r="139" spans="1:12" ht="15">
      <c r="A139" s="20">
        <v>2</v>
      </c>
      <c r="B139" s="21">
        <v>9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">
      <c r="A147" s="26">
        <f>A139</f>
        <v>2</v>
      </c>
      <c r="B147" s="13">
        <v>9</v>
      </c>
      <c r="C147" s="10" t="s">
        <v>24</v>
      </c>
      <c r="D147" s="7" t="s">
        <v>25</v>
      </c>
      <c r="E147" s="54" t="s">
        <v>87</v>
      </c>
      <c r="F147" s="43">
        <v>60</v>
      </c>
      <c r="G147" s="43">
        <v>0.7</v>
      </c>
      <c r="H147" s="43">
        <v>3.6</v>
      </c>
      <c r="I147" s="43">
        <v>3.6</v>
      </c>
      <c r="J147" s="43">
        <v>51</v>
      </c>
      <c r="K147" s="44"/>
      <c r="L147" s="43">
        <v>12.45</v>
      </c>
    </row>
    <row r="148" spans="1:12" ht="15">
      <c r="A148" s="23"/>
      <c r="B148" s="15"/>
      <c r="C148" s="11"/>
      <c r="D148" s="7" t="s">
        <v>26</v>
      </c>
      <c r="E148" s="54" t="s">
        <v>88</v>
      </c>
      <c r="F148" s="43">
        <v>250</v>
      </c>
      <c r="G148" s="43">
        <v>2.6</v>
      </c>
      <c r="H148" s="43">
        <v>2.5</v>
      </c>
      <c r="I148" s="43">
        <v>19.3</v>
      </c>
      <c r="J148" s="43">
        <v>112</v>
      </c>
      <c r="K148" s="44"/>
      <c r="L148" s="43">
        <v>13.25</v>
      </c>
    </row>
    <row r="149" spans="1:12" ht="15">
      <c r="A149" s="23"/>
      <c r="B149" s="15"/>
      <c r="C149" s="11"/>
      <c r="D149" s="7" t="s">
        <v>27</v>
      </c>
      <c r="E149" s="54" t="s">
        <v>89</v>
      </c>
      <c r="F149" s="56">
        <v>75</v>
      </c>
      <c r="G149" s="43">
        <v>12.7</v>
      </c>
      <c r="H149" s="43">
        <v>8.5</v>
      </c>
      <c r="I149" s="43">
        <v>12.2</v>
      </c>
      <c r="J149" s="43">
        <v>177</v>
      </c>
      <c r="K149" s="44"/>
      <c r="L149" s="43">
        <v>45.69</v>
      </c>
    </row>
    <row r="150" spans="1:12" ht="15">
      <c r="A150" s="23"/>
      <c r="B150" s="15"/>
      <c r="C150" s="11"/>
      <c r="D150" s="7" t="s">
        <v>28</v>
      </c>
      <c r="E150" s="54" t="s">
        <v>56</v>
      </c>
      <c r="F150" s="43">
        <v>150</v>
      </c>
      <c r="G150" s="43">
        <v>16</v>
      </c>
      <c r="H150" s="43">
        <v>8</v>
      </c>
      <c r="I150" s="43">
        <v>38.6</v>
      </c>
      <c r="J150" s="43">
        <v>283</v>
      </c>
      <c r="K150" s="44"/>
      <c r="L150" s="43">
        <v>9.5</v>
      </c>
    </row>
    <row r="151" spans="1:12" ht="15">
      <c r="A151" s="23"/>
      <c r="B151" s="15"/>
      <c r="C151" s="11"/>
      <c r="D151" s="7" t="s">
        <v>29</v>
      </c>
      <c r="E151" s="54" t="s">
        <v>90</v>
      </c>
      <c r="F151" s="43">
        <v>200</v>
      </c>
      <c r="G151" s="43">
        <v>0</v>
      </c>
      <c r="H151" s="43">
        <v>0</v>
      </c>
      <c r="I151" s="43">
        <v>42.1</v>
      </c>
      <c r="J151" s="43">
        <v>163</v>
      </c>
      <c r="K151" s="44"/>
      <c r="L151" s="43">
        <v>4.5</v>
      </c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 t="s">
        <v>41</v>
      </c>
      <c r="F153" s="43">
        <v>80</v>
      </c>
      <c r="G153" s="43">
        <v>9.4</v>
      </c>
      <c r="H153" s="43">
        <v>1.6</v>
      </c>
      <c r="I153" s="43">
        <v>99.6</v>
      </c>
      <c r="J153" s="43">
        <v>235.2</v>
      </c>
      <c r="K153" s="44"/>
      <c r="L153" s="43">
        <v>3.5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815</v>
      </c>
      <c r="G156" s="19">
        <f t="shared" ref="G156:J156" si="68">SUM(G147:G155)</f>
        <v>41.4</v>
      </c>
      <c r="H156" s="19">
        <f t="shared" si="68"/>
        <v>24.200000000000003</v>
      </c>
      <c r="I156" s="19">
        <f t="shared" si="68"/>
        <v>215.4</v>
      </c>
      <c r="J156" s="19">
        <f t="shared" si="68"/>
        <v>1021.2</v>
      </c>
      <c r="K156" s="25"/>
      <c r="L156" s="19">
        <f t="shared" ref="L156" si="69">SUM(L147:L155)</f>
        <v>88.89</v>
      </c>
    </row>
    <row r="157" spans="1:12" ht="15">
      <c r="A157" s="29">
        <f>A139</f>
        <v>2</v>
      </c>
      <c r="B157" s="30">
        <f>B139</f>
        <v>9</v>
      </c>
      <c r="C157" s="60" t="s">
        <v>4</v>
      </c>
      <c r="D157" s="61"/>
      <c r="E157" s="31"/>
      <c r="F157" s="32">
        <f>F146+F156</f>
        <v>815</v>
      </c>
      <c r="G157" s="32">
        <f t="shared" ref="G157" si="70">G146+G156</f>
        <v>41.4</v>
      </c>
      <c r="H157" s="32">
        <f t="shared" ref="H157" si="71">H146+H156</f>
        <v>24.200000000000003</v>
      </c>
      <c r="I157" s="32">
        <f t="shared" ref="I157" si="72">I146+I156</f>
        <v>215.4</v>
      </c>
      <c r="J157" s="32">
        <f t="shared" ref="J157:L157" si="73">J146+J156</f>
        <v>1021.2</v>
      </c>
      <c r="K157" s="32"/>
      <c r="L157" s="32">
        <f t="shared" si="73"/>
        <v>88.89</v>
      </c>
    </row>
    <row r="158" spans="1:12" ht="15">
      <c r="A158" s="20">
        <v>2</v>
      </c>
      <c r="B158" s="21">
        <v>10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>
      <c r="A166" s="26">
        <f>A158</f>
        <v>2</v>
      </c>
      <c r="B166" s="13">
        <v>10</v>
      </c>
      <c r="C166" s="10" t="s">
        <v>24</v>
      </c>
      <c r="D166" s="7" t="s">
        <v>25</v>
      </c>
      <c r="E166" s="54" t="s">
        <v>53</v>
      </c>
      <c r="F166" s="43">
        <v>60</v>
      </c>
      <c r="G166" s="43">
        <v>1.2</v>
      </c>
      <c r="H166" s="43">
        <v>5.9</v>
      </c>
      <c r="I166" s="43">
        <v>5.0999999999999996</v>
      </c>
      <c r="J166" s="43">
        <v>78</v>
      </c>
      <c r="K166" s="44">
        <v>131</v>
      </c>
      <c r="L166" s="43">
        <v>12.45</v>
      </c>
    </row>
    <row r="167" spans="1:12" ht="15">
      <c r="A167" s="23"/>
      <c r="B167" s="15"/>
      <c r="C167" s="11"/>
      <c r="D167" s="7" t="s">
        <v>26</v>
      </c>
      <c r="E167" s="54" t="s">
        <v>91</v>
      </c>
      <c r="F167" s="43">
        <v>250</v>
      </c>
      <c r="G167" s="43">
        <v>6.97</v>
      </c>
      <c r="H167" s="43">
        <v>15.6</v>
      </c>
      <c r="I167" s="43">
        <v>19.329999999999998</v>
      </c>
      <c r="J167" s="43">
        <v>144</v>
      </c>
      <c r="K167" s="44">
        <v>176</v>
      </c>
      <c r="L167" s="43">
        <v>13.25</v>
      </c>
    </row>
    <row r="168" spans="1:12" ht="15">
      <c r="A168" s="23"/>
      <c r="B168" s="15"/>
      <c r="C168" s="11"/>
      <c r="D168" s="7" t="s">
        <v>27</v>
      </c>
      <c r="E168" s="54" t="s">
        <v>54</v>
      </c>
      <c r="F168" s="53" t="s">
        <v>55</v>
      </c>
      <c r="G168" s="51">
        <v>19.84</v>
      </c>
      <c r="H168" s="51">
        <v>26.94</v>
      </c>
      <c r="I168" s="51">
        <v>27.44</v>
      </c>
      <c r="J168" s="51">
        <v>292</v>
      </c>
      <c r="K168" s="44"/>
      <c r="L168" s="43">
        <v>45.69</v>
      </c>
    </row>
    <row r="169" spans="1:12" ht="15">
      <c r="A169" s="23"/>
      <c r="B169" s="15"/>
      <c r="C169" s="11"/>
      <c r="D169" s="7" t="s">
        <v>28</v>
      </c>
      <c r="E169" s="42" t="s">
        <v>39</v>
      </c>
      <c r="F169" s="53" t="s">
        <v>92</v>
      </c>
      <c r="G169" s="43">
        <v>9.11</v>
      </c>
      <c r="H169" s="43">
        <v>11.22</v>
      </c>
      <c r="I169" s="43">
        <v>35.97</v>
      </c>
      <c r="J169" s="43">
        <v>286.5</v>
      </c>
      <c r="K169" s="44">
        <v>753</v>
      </c>
      <c r="L169" s="43">
        <v>9.5</v>
      </c>
    </row>
    <row r="170" spans="1:12" ht="15">
      <c r="A170" s="23"/>
      <c r="B170" s="15"/>
      <c r="C170" s="11"/>
      <c r="D170" s="7" t="s">
        <v>29</v>
      </c>
      <c r="E170" s="54" t="s">
        <v>40</v>
      </c>
      <c r="F170" s="43">
        <v>200</v>
      </c>
      <c r="G170" s="43">
        <v>0.5</v>
      </c>
      <c r="H170" s="43">
        <v>0.4</v>
      </c>
      <c r="I170" s="43">
        <v>31.2</v>
      </c>
      <c r="J170" s="43">
        <v>124</v>
      </c>
      <c r="K170" s="44"/>
      <c r="L170" s="43">
        <v>4.5</v>
      </c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 t="s">
        <v>41</v>
      </c>
      <c r="F172" s="43">
        <v>80</v>
      </c>
      <c r="G172" s="43">
        <v>9.4</v>
      </c>
      <c r="H172" s="43">
        <v>1.6</v>
      </c>
      <c r="I172" s="43">
        <v>99.6</v>
      </c>
      <c r="J172" s="43">
        <v>235.2</v>
      </c>
      <c r="K172" s="44"/>
      <c r="L172" s="43">
        <v>3.5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590</v>
      </c>
      <c r="G175" s="19">
        <f t="shared" ref="G175:J175" si="76">SUM(G166:G174)</f>
        <v>47.019999999999996</v>
      </c>
      <c r="H175" s="19">
        <f t="shared" si="76"/>
        <v>61.66</v>
      </c>
      <c r="I175" s="19">
        <f t="shared" si="76"/>
        <v>218.64</v>
      </c>
      <c r="J175" s="19">
        <f t="shared" si="76"/>
        <v>1159.7</v>
      </c>
      <c r="K175" s="25"/>
      <c r="L175" s="19">
        <f t="shared" ref="L175" si="77">SUM(L166:L174)</f>
        <v>88.89</v>
      </c>
    </row>
    <row r="176" spans="1:12" ht="15">
      <c r="A176" s="29">
        <f>A158</f>
        <v>2</v>
      </c>
      <c r="B176" s="30">
        <f>B158</f>
        <v>10</v>
      </c>
      <c r="C176" s="60" t="s">
        <v>4</v>
      </c>
      <c r="D176" s="61"/>
      <c r="E176" s="31"/>
      <c r="F176" s="32">
        <f>F165+F175</f>
        <v>590</v>
      </c>
      <c r="G176" s="32">
        <f t="shared" ref="G176" si="78">G165+G175</f>
        <v>47.019999999999996</v>
      </c>
      <c r="H176" s="32">
        <f t="shared" ref="H176" si="79">H165+H175</f>
        <v>61.66</v>
      </c>
      <c r="I176" s="32">
        <f t="shared" ref="I176" si="80">I165+I175</f>
        <v>218.64</v>
      </c>
      <c r="J176" s="32">
        <f t="shared" ref="J176:L176" si="81">J165+J175</f>
        <v>1159.7</v>
      </c>
      <c r="K176" s="32"/>
      <c r="L176" s="32">
        <f t="shared" si="81"/>
        <v>88.89</v>
      </c>
    </row>
    <row r="177" spans="1:12" ht="15">
      <c r="A177" s="20">
        <v>2</v>
      </c>
      <c r="B177" s="21">
        <v>11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5">
      <c r="A185" s="26">
        <f>A177</f>
        <v>2</v>
      </c>
      <c r="B185" s="13">
        <v>11</v>
      </c>
      <c r="C185" s="10" t="s">
        <v>24</v>
      </c>
      <c r="D185" s="7" t="s">
        <v>25</v>
      </c>
      <c r="E185" s="54" t="s">
        <v>93</v>
      </c>
      <c r="F185" s="43">
        <v>60</v>
      </c>
      <c r="G185" s="43">
        <v>1.4</v>
      </c>
      <c r="H185" s="43">
        <v>5.7</v>
      </c>
      <c r="I185" s="43">
        <v>7.5</v>
      </c>
      <c r="J185" s="43">
        <v>86</v>
      </c>
      <c r="K185" s="44"/>
      <c r="L185" s="43">
        <v>12.45</v>
      </c>
    </row>
    <row r="186" spans="1:12" ht="15">
      <c r="A186" s="23"/>
      <c r="B186" s="15"/>
      <c r="C186" s="11"/>
      <c r="D186" s="7" t="s">
        <v>26</v>
      </c>
      <c r="E186" s="54" t="s">
        <v>94</v>
      </c>
      <c r="F186" s="43">
        <v>250</v>
      </c>
      <c r="G186" s="43">
        <v>19.16</v>
      </c>
      <c r="H186" s="43">
        <v>15.8</v>
      </c>
      <c r="I186" s="43">
        <v>52.1</v>
      </c>
      <c r="J186" s="43">
        <v>261.7</v>
      </c>
      <c r="K186" s="44"/>
      <c r="L186" s="43">
        <v>13.25</v>
      </c>
    </row>
    <row r="187" spans="1:12" ht="15">
      <c r="A187" s="23"/>
      <c r="B187" s="15"/>
      <c r="C187" s="11"/>
      <c r="D187" s="7" t="s">
        <v>27</v>
      </c>
      <c r="E187" s="54" t="s">
        <v>43</v>
      </c>
      <c r="F187" s="53" t="s">
        <v>44</v>
      </c>
      <c r="G187" s="43">
        <v>18</v>
      </c>
      <c r="H187" s="43">
        <v>26</v>
      </c>
      <c r="I187" s="43">
        <v>17</v>
      </c>
      <c r="J187" s="43">
        <v>263</v>
      </c>
      <c r="K187" s="44"/>
      <c r="L187" s="43">
        <v>45.69</v>
      </c>
    </row>
    <row r="188" spans="1:12" ht="15">
      <c r="A188" s="23"/>
      <c r="B188" s="15"/>
      <c r="C188" s="11"/>
      <c r="D188" s="7" t="s">
        <v>28</v>
      </c>
      <c r="E188" s="54" t="s">
        <v>45</v>
      </c>
      <c r="F188" s="53" t="s">
        <v>95</v>
      </c>
      <c r="G188" s="43">
        <v>5.8</v>
      </c>
      <c r="H188" s="43">
        <v>6.2</v>
      </c>
      <c r="I188" s="43">
        <v>38.6</v>
      </c>
      <c r="J188" s="43">
        <v>274.60000000000002</v>
      </c>
      <c r="K188" s="44"/>
      <c r="L188" s="43">
        <v>9.5</v>
      </c>
    </row>
    <row r="189" spans="1:12" ht="15">
      <c r="A189" s="23"/>
      <c r="B189" s="15"/>
      <c r="C189" s="11"/>
      <c r="D189" s="7" t="s">
        <v>29</v>
      </c>
      <c r="E189" s="54" t="s">
        <v>52</v>
      </c>
      <c r="F189" s="43">
        <v>200</v>
      </c>
      <c r="G189" s="43">
        <v>0.5</v>
      </c>
      <c r="H189" s="43">
        <v>0.4</v>
      </c>
      <c r="I189" s="43">
        <v>31.1</v>
      </c>
      <c r="J189" s="43">
        <v>124</v>
      </c>
      <c r="K189" s="44"/>
      <c r="L189" s="43">
        <v>4.5</v>
      </c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 t="s">
        <v>41</v>
      </c>
      <c r="F191" s="43">
        <v>80</v>
      </c>
      <c r="G191" s="43">
        <v>9.4</v>
      </c>
      <c r="H191" s="43">
        <v>1.6</v>
      </c>
      <c r="I191" s="43">
        <v>99.6</v>
      </c>
      <c r="J191" s="43">
        <v>235.2</v>
      </c>
      <c r="K191" s="44"/>
      <c r="L191" s="43">
        <v>3.5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590</v>
      </c>
      <c r="G194" s="19">
        <f t="shared" ref="G194:J194" si="84">SUM(G185:G193)</f>
        <v>54.26</v>
      </c>
      <c r="H194" s="19">
        <f t="shared" si="84"/>
        <v>55.7</v>
      </c>
      <c r="I194" s="19">
        <f t="shared" si="84"/>
        <v>245.89999999999998</v>
      </c>
      <c r="J194" s="19">
        <f t="shared" si="84"/>
        <v>1244.5</v>
      </c>
      <c r="K194" s="25"/>
      <c r="L194" s="19">
        <f t="shared" ref="L194" si="85">SUM(L185:L193)</f>
        <v>88.89</v>
      </c>
    </row>
    <row r="195" spans="1:12" ht="15">
      <c r="A195" s="29">
        <f>A177</f>
        <v>2</v>
      </c>
      <c r="B195" s="30">
        <f>B177</f>
        <v>11</v>
      </c>
      <c r="C195" s="60" t="s">
        <v>4</v>
      </c>
      <c r="D195" s="61"/>
      <c r="E195" s="31"/>
      <c r="F195" s="32">
        <f>F184+F194</f>
        <v>590</v>
      </c>
      <c r="G195" s="32">
        <f t="shared" ref="G195" si="86">G184+G194</f>
        <v>54.26</v>
      </c>
      <c r="H195" s="32">
        <f t="shared" ref="H195" si="87">H184+H194</f>
        <v>55.7</v>
      </c>
      <c r="I195" s="32">
        <f t="shared" ref="I195" si="88">I184+I194</f>
        <v>245.89999999999998</v>
      </c>
      <c r="J195" s="32">
        <f t="shared" ref="J195:L195" si="89">J184+J194</f>
        <v>1244.5</v>
      </c>
      <c r="K195" s="32"/>
      <c r="L195" s="32">
        <f t="shared" si="89"/>
        <v>88.89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708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43.028999999999989</v>
      </c>
      <c r="H196" s="34">
        <f t="shared" si="90"/>
        <v>43.831000000000003</v>
      </c>
      <c r="I196" s="34">
        <f t="shared" si="90"/>
        <v>200.215</v>
      </c>
      <c r="J196" s="34">
        <f t="shared" si="90"/>
        <v>1098.1790000000001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88.89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2024-01-05T06:53:42Z</dcterms:modified>
</cp:coreProperties>
</file>